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600" windowWidth="17715" windowHeight="11505"/>
  </bookViews>
  <sheets>
    <sheet name="Club Example" sheetId="1" r:id="rId1"/>
  </sheets>
  <definedNames>
    <definedName name="_xlnm.Print_Area" localSheetId="0">'Club Example'!$A$1:$I$42</definedName>
  </definedNames>
  <calcPr calcId="145621"/>
</workbook>
</file>

<file path=xl/calcChain.xml><?xml version="1.0" encoding="utf-8"?>
<calcChain xmlns="http://schemas.openxmlformats.org/spreadsheetml/2006/main">
  <c r="H40" i="1" l="1"/>
  <c r="G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E27" i="1"/>
  <c r="C26" i="1"/>
  <c r="C40" i="1" s="1"/>
  <c r="I25" i="1"/>
  <c r="F25" i="1"/>
  <c r="E25" i="1"/>
  <c r="D25" i="1"/>
  <c r="D40" i="1" s="1"/>
  <c r="I24" i="1"/>
  <c r="I23" i="1"/>
  <c r="B22" i="1"/>
  <c r="I22" i="1" s="1"/>
  <c r="I21" i="1"/>
  <c r="C21" i="1"/>
  <c r="F20" i="1"/>
  <c r="F40" i="1" s="1"/>
  <c r="F42" i="1" s="1"/>
  <c r="E20" i="1"/>
  <c r="I20" i="1" s="1"/>
  <c r="I19" i="1"/>
  <c r="H16" i="1"/>
  <c r="H42" i="1" s="1"/>
  <c r="G16" i="1"/>
  <c r="G42" i="1" s="1"/>
  <c r="F16" i="1"/>
  <c r="D16" i="1"/>
  <c r="D42" i="1" s="1"/>
  <c r="C16" i="1"/>
  <c r="B16" i="1"/>
  <c r="I15" i="1"/>
  <c r="E14" i="1"/>
  <c r="E16" i="1" s="1"/>
  <c r="C14" i="1"/>
  <c r="I13" i="1"/>
  <c r="I12" i="1"/>
  <c r="I11" i="1"/>
  <c r="E11" i="1"/>
  <c r="I10" i="1"/>
  <c r="I9" i="1"/>
  <c r="I8" i="1"/>
  <c r="I7" i="1"/>
  <c r="I6" i="1"/>
  <c r="I16" i="1" l="1"/>
  <c r="C42" i="1"/>
  <c r="E40" i="1"/>
  <c r="E42" i="1" s="1"/>
  <c r="I14" i="1"/>
  <c r="B40" i="1"/>
  <c r="B42" i="1" s="1"/>
  <c r="I26" i="1"/>
  <c r="I40" i="1" s="1"/>
  <c r="I42" i="1" l="1"/>
</calcChain>
</file>

<file path=xl/sharedStrings.xml><?xml version="1.0" encoding="utf-8"?>
<sst xmlns="http://schemas.openxmlformats.org/spreadsheetml/2006/main" count="49" uniqueCount="49">
  <si>
    <r>
      <t>PROJECTS (</t>
    </r>
    <r>
      <rPr>
        <b/>
        <i/>
        <sz val="12"/>
        <rFont val="Arial"/>
        <family val="2"/>
      </rPr>
      <t>add a new column for each "project")</t>
    </r>
  </si>
  <si>
    <t xml:space="preserve">TRAINING </t>
  </si>
  <si>
    <t>COMPETITIONS</t>
  </si>
  <si>
    <t>OTHER EVENTS</t>
  </si>
  <si>
    <t>CLUB ADMIN</t>
  </si>
  <si>
    <t xml:space="preserve">TOTAL </t>
  </si>
  <si>
    <t>Weekly Basketball</t>
  </si>
  <si>
    <t>Aquatics Ribbon Day 23rd May (host)</t>
  </si>
  <si>
    <t>Aquatics Ribbon Day 5th Aug (travel to)</t>
  </si>
  <si>
    <t>2009 National Summer Games</t>
  </si>
  <si>
    <t>National Volunteer Conference</t>
  </si>
  <si>
    <t>Xmas Dinner / Awards</t>
  </si>
  <si>
    <t>Income</t>
  </si>
  <si>
    <t>Grants</t>
  </si>
  <si>
    <r>
      <t xml:space="preserve"> - Eastern &amp; Central Trust </t>
    </r>
    <r>
      <rPr>
        <i/>
        <sz val="11"/>
        <rFont val="Arial"/>
        <family val="2"/>
      </rPr>
      <t>(e.g.)</t>
    </r>
  </si>
  <si>
    <r>
      <t xml:space="preserve"> - Scotswood </t>
    </r>
    <r>
      <rPr>
        <i/>
        <sz val="11"/>
        <rFont val="Arial"/>
        <family val="2"/>
      </rPr>
      <t>(e.g.)</t>
    </r>
  </si>
  <si>
    <t>Sponsorship</t>
  </si>
  <si>
    <t>Donations</t>
  </si>
  <si>
    <t>Government Support</t>
  </si>
  <si>
    <t>Special Events</t>
  </si>
  <si>
    <t>Direct Mail</t>
  </si>
  <si>
    <t>Recoveries</t>
  </si>
  <si>
    <t>Other Income</t>
  </si>
  <si>
    <t>TOTAL INCOME</t>
  </si>
  <si>
    <t/>
  </si>
  <si>
    <t>Expenses</t>
  </si>
  <si>
    <t>Accommodation</t>
  </si>
  <si>
    <t>Travel</t>
  </si>
  <si>
    <t>Meals</t>
  </si>
  <si>
    <t>Venue Hire</t>
  </si>
  <si>
    <t>Equipment Purchase (under $1k)</t>
  </si>
  <si>
    <t>Equipment Hire</t>
  </si>
  <si>
    <t>Event Administration</t>
  </si>
  <si>
    <t>Rewards</t>
  </si>
  <si>
    <t>Clothing / Uniform</t>
  </si>
  <si>
    <t>Luggage</t>
  </si>
  <si>
    <t>Advertising</t>
  </si>
  <si>
    <t>Photography / Video</t>
  </si>
  <si>
    <t>Banners / Flags</t>
  </si>
  <si>
    <t>Fundraising Expenses</t>
  </si>
  <si>
    <t>Employment</t>
  </si>
  <si>
    <t>Professional Services</t>
  </si>
  <si>
    <t>Motor Vehicle Expenses</t>
  </si>
  <si>
    <t>Telecommunications</t>
  </si>
  <si>
    <t>I.T. / Computer</t>
  </si>
  <si>
    <t>Office Operations</t>
  </si>
  <si>
    <t>Other Administration Expenses</t>
  </si>
  <si>
    <t>TOTAL EXPENSES</t>
  </si>
  <si>
    <t>SURPLUS / DEFICIT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</si>
</sst>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8" x14ac:knownFonts="1">
    <font>
      <sz val="12"/>
      <name val="Arial"/>
    </font>
    <font>
      <sz val="12"/>
      <name val="Arial"/>
    </font>
    <font>
      <sz val="11"/>
      <name val="Arial"/>
    </font>
    <font>
      <b/>
      <sz val="12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name val="Arial"/>
    </font>
    <font>
      <i/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/>
    </xf>
    <xf numFmtId="0" fontId="3" fillId="3" borderId="4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6" fillId="7" borderId="0" xfId="0" applyFont="1" applyFill="1"/>
    <xf numFmtId="44" fontId="0" fillId="0" borderId="0" xfId="1" applyFont="1"/>
    <xf numFmtId="0" fontId="2" fillId="0" borderId="0" xfId="0" applyFont="1"/>
    <xf numFmtId="0" fontId="2" fillId="0" borderId="0" xfId="0" quotePrefix="1" applyFont="1"/>
    <xf numFmtId="0" fontId="5" fillId="0" borderId="0" xfId="0" applyFont="1"/>
    <xf numFmtId="44" fontId="3" fillId="0" borderId="5" xfId="1" applyFont="1" applyBorder="1"/>
    <xf numFmtId="0" fontId="3" fillId="0" borderId="0" xfId="0" applyFont="1"/>
    <xf numFmtId="0" fontId="5" fillId="7" borderId="0" xfId="0" applyFont="1" applyFill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I84"/>
  <sheetViews>
    <sheetView tabSelected="1" zoomScaleNormal="100" workbookViewId="0">
      <selection activeCell="D9" sqref="D9"/>
    </sheetView>
  </sheetViews>
  <sheetFormatPr defaultRowHeight="15" x14ac:dyDescent="0.2"/>
  <cols>
    <col min="1" max="1" width="24" style="12" customWidth="1"/>
    <col min="2" max="2" width="10.44140625" bestFit="1" customWidth="1"/>
    <col min="3" max="3" width="12.77734375" bestFit="1" customWidth="1"/>
    <col min="4" max="4" width="12.77734375" customWidth="1"/>
    <col min="5" max="5" width="11.77734375" bestFit="1" customWidth="1"/>
    <col min="6" max="6" width="14.6640625" bestFit="1" customWidth="1"/>
    <col min="7" max="7" width="14.6640625" customWidth="1"/>
    <col min="8" max="8" width="15.5546875" bestFit="1" customWidth="1"/>
    <col min="9" max="9" width="11" bestFit="1" customWidth="1"/>
  </cols>
  <sheetData>
    <row r="1" spans="1:9" s="2" customFormat="1" ht="32.25" customHeight="1" thickBot="1" x14ac:dyDescent="0.25">
      <c r="A1" s="1"/>
      <c r="B1" s="18" t="s">
        <v>0</v>
      </c>
      <c r="C1" s="19"/>
      <c r="D1" s="19"/>
      <c r="E1" s="19"/>
      <c r="F1" s="19"/>
      <c r="G1" s="19"/>
      <c r="H1" s="19"/>
      <c r="I1" s="20"/>
    </row>
    <row r="2" spans="1:9" s="7" customFormat="1" ht="39.75" customHeight="1" thickBot="1" x14ac:dyDescent="0.3">
      <c r="A2" s="3"/>
      <c r="B2" s="4" t="s">
        <v>1</v>
      </c>
      <c r="C2" s="21" t="s">
        <v>2</v>
      </c>
      <c r="D2" s="22"/>
      <c r="E2" s="22"/>
      <c r="F2" s="23" t="s">
        <v>3</v>
      </c>
      <c r="G2" s="24"/>
      <c r="H2" s="5" t="s">
        <v>4</v>
      </c>
      <c r="I2" s="6" t="s">
        <v>5</v>
      </c>
    </row>
    <row r="3" spans="1:9" s="9" customFormat="1" ht="62.25" customHeight="1" x14ac:dyDescent="0.2">
      <c r="A3" s="8"/>
      <c r="B3" s="9" t="s">
        <v>6</v>
      </c>
      <c r="C3" s="9" t="s">
        <v>7</v>
      </c>
      <c r="D3" s="9" t="s">
        <v>8</v>
      </c>
      <c r="E3" s="9" t="s">
        <v>9</v>
      </c>
      <c r="F3" s="9" t="s">
        <v>10</v>
      </c>
      <c r="G3" s="9" t="s">
        <v>11</v>
      </c>
    </row>
    <row r="5" spans="1:9" ht="15.75" x14ac:dyDescent="0.25">
      <c r="A5" s="10" t="s">
        <v>12</v>
      </c>
      <c r="B5" s="11"/>
      <c r="C5" s="11"/>
      <c r="D5" s="11"/>
      <c r="E5" s="11"/>
      <c r="F5" s="11"/>
      <c r="G5" s="11"/>
      <c r="H5" s="11"/>
      <c r="I5" s="11"/>
    </row>
    <row r="6" spans="1:9" x14ac:dyDescent="0.2">
      <c r="A6" s="12" t="s">
        <v>13</v>
      </c>
      <c r="C6" s="11"/>
      <c r="D6" s="11"/>
      <c r="F6" s="11"/>
      <c r="G6" s="11"/>
      <c r="I6" s="11">
        <f>SUM(B6:H6)</f>
        <v>0</v>
      </c>
    </row>
    <row r="7" spans="1:9" x14ac:dyDescent="0.2">
      <c r="A7" s="13" t="s">
        <v>14</v>
      </c>
      <c r="B7" s="11">
        <v>550</v>
      </c>
      <c r="C7" s="11"/>
      <c r="D7" s="11"/>
      <c r="E7" s="11"/>
      <c r="F7" s="11"/>
      <c r="G7" s="11"/>
      <c r="H7" s="11">
        <v>1000</v>
      </c>
      <c r="I7" s="11">
        <f>SUM(B7:H7)</f>
        <v>1550</v>
      </c>
    </row>
    <row r="8" spans="1:9" x14ac:dyDescent="0.2">
      <c r="A8" s="13" t="s">
        <v>15</v>
      </c>
      <c r="B8" s="11"/>
      <c r="C8" s="11"/>
      <c r="D8" s="11"/>
      <c r="E8" s="11">
        <v>2000</v>
      </c>
      <c r="F8" s="11"/>
      <c r="G8" s="11"/>
      <c r="H8" s="11"/>
      <c r="I8" s="11">
        <f>SUM(B8:H8)</f>
        <v>2000</v>
      </c>
    </row>
    <row r="9" spans="1:9" x14ac:dyDescent="0.2">
      <c r="A9" s="12" t="s">
        <v>16</v>
      </c>
      <c r="B9" s="11"/>
      <c r="C9" s="11"/>
      <c r="D9" s="11"/>
      <c r="E9" s="11"/>
      <c r="F9" s="11">
        <v>800</v>
      </c>
      <c r="G9" s="11"/>
      <c r="H9" s="11"/>
      <c r="I9" s="11">
        <f t="shared" ref="I9:I15" si="0">SUM(B9:H9)</f>
        <v>800</v>
      </c>
    </row>
    <row r="10" spans="1:9" x14ac:dyDescent="0.2">
      <c r="A10" s="12" t="s">
        <v>17</v>
      </c>
      <c r="B10" s="11">
        <v>500</v>
      </c>
      <c r="C10" s="11"/>
      <c r="D10" s="11"/>
      <c r="E10" s="11">
        <v>2000</v>
      </c>
      <c r="F10" s="11"/>
      <c r="G10" s="11">
        <v>100</v>
      </c>
      <c r="H10" s="11">
        <v>1000</v>
      </c>
      <c r="I10" s="11">
        <f t="shared" si="0"/>
        <v>3600</v>
      </c>
    </row>
    <row r="11" spans="1:9" x14ac:dyDescent="0.2">
      <c r="A11" s="12" t="s">
        <v>18</v>
      </c>
      <c r="B11" s="11">
        <v>500</v>
      </c>
      <c r="C11" s="11"/>
      <c r="D11" s="11"/>
      <c r="E11" s="11">
        <f>350*8</f>
        <v>2800</v>
      </c>
      <c r="F11" s="11"/>
      <c r="G11" s="11"/>
      <c r="H11" s="11"/>
      <c r="I11" s="11">
        <f t="shared" si="0"/>
        <v>3300</v>
      </c>
    </row>
    <row r="12" spans="1:9" x14ac:dyDescent="0.2">
      <c r="A12" s="12" t="s">
        <v>19</v>
      </c>
      <c r="B12" s="11"/>
      <c r="C12" s="11">
        <v>100</v>
      </c>
      <c r="D12" s="11"/>
      <c r="E12" s="11"/>
      <c r="F12" s="11"/>
      <c r="G12" s="11"/>
      <c r="H12" s="11">
        <v>2000</v>
      </c>
      <c r="I12" s="11">
        <f>SUM(B12:H12)</f>
        <v>2100</v>
      </c>
    </row>
    <row r="13" spans="1:9" x14ac:dyDescent="0.2">
      <c r="A13" s="12" t="s">
        <v>20</v>
      </c>
      <c r="B13" s="11"/>
      <c r="C13" s="11"/>
      <c r="D13" s="11"/>
      <c r="E13" s="11"/>
      <c r="F13" s="11"/>
      <c r="G13" s="11"/>
      <c r="H13" s="11"/>
      <c r="I13" s="11">
        <f t="shared" si="0"/>
        <v>0</v>
      </c>
    </row>
    <row r="14" spans="1:9" x14ac:dyDescent="0.2">
      <c r="A14" s="12" t="s">
        <v>21</v>
      </c>
      <c r="B14" s="11">
        <v>700</v>
      </c>
      <c r="C14" s="11">
        <f>15*60</f>
        <v>900</v>
      </c>
      <c r="D14" s="11">
        <v>550</v>
      </c>
      <c r="E14" s="11">
        <f>25*150</f>
        <v>3750</v>
      </c>
      <c r="F14" s="11"/>
      <c r="G14" s="11"/>
      <c r="H14" s="11"/>
      <c r="I14" s="11">
        <f t="shared" si="0"/>
        <v>5900</v>
      </c>
    </row>
    <row r="15" spans="1:9" x14ac:dyDescent="0.2">
      <c r="A15" s="12" t="s">
        <v>22</v>
      </c>
      <c r="B15" s="11"/>
      <c r="C15" s="11"/>
      <c r="D15" s="11"/>
      <c r="E15" s="11"/>
      <c r="F15" s="11"/>
      <c r="G15" s="11"/>
      <c r="H15" s="11">
        <v>100</v>
      </c>
      <c r="I15" s="11">
        <f t="shared" si="0"/>
        <v>100</v>
      </c>
    </row>
    <row r="16" spans="1:9" s="16" customFormat="1" ht="16.5" thickBot="1" x14ac:dyDescent="0.3">
      <c r="A16" s="14" t="s">
        <v>23</v>
      </c>
      <c r="B16" s="15">
        <f>SUM(B7:B15)</f>
        <v>2250</v>
      </c>
      <c r="C16" s="15">
        <f t="shared" ref="C16:I16" si="1">SUM(C6:C15)</f>
        <v>1000</v>
      </c>
      <c r="D16" s="15">
        <f t="shared" si="1"/>
        <v>550</v>
      </c>
      <c r="E16" s="15">
        <f>SUM(E7:E15)</f>
        <v>10550</v>
      </c>
      <c r="F16" s="15">
        <f t="shared" si="1"/>
        <v>800</v>
      </c>
      <c r="G16" s="15">
        <f t="shared" si="1"/>
        <v>100</v>
      </c>
      <c r="H16" s="15">
        <f>SUM(H7:H15)</f>
        <v>4100</v>
      </c>
      <c r="I16" s="15">
        <f t="shared" si="1"/>
        <v>19350</v>
      </c>
    </row>
    <row r="17" spans="1:9" ht="15.75" thickTop="1" x14ac:dyDescent="0.2">
      <c r="A17" s="12" t="s">
        <v>24</v>
      </c>
      <c r="B17" s="11"/>
      <c r="C17" s="11"/>
      <c r="D17" s="11"/>
      <c r="E17" s="11"/>
      <c r="F17" s="11"/>
      <c r="G17" s="11"/>
      <c r="H17" s="11"/>
      <c r="I17" s="11"/>
    </row>
    <row r="18" spans="1:9" ht="15.75" x14ac:dyDescent="0.25">
      <c r="A18" s="10" t="s">
        <v>25</v>
      </c>
      <c r="B18" s="11"/>
      <c r="C18" s="11"/>
      <c r="D18" s="11"/>
      <c r="E18" s="11"/>
      <c r="F18" s="11"/>
      <c r="G18" s="11"/>
      <c r="H18" s="11"/>
      <c r="I18" s="11"/>
    </row>
    <row r="19" spans="1:9" x14ac:dyDescent="0.2">
      <c r="A19" s="12" t="s">
        <v>26</v>
      </c>
      <c r="B19" s="11"/>
      <c r="C19" s="11"/>
      <c r="D19" s="11"/>
      <c r="E19" s="11"/>
      <c r="F19" s="11"/>
      <c r="G19" s="11"/>
      <c r="H19" s="11"/>
      <c r="I19" s="11">
        <f t="shared" ref="I19:I39" si="2">SUM(B19:H19)</f>
        <v>0</v>
      </c>
    </row>
    <row r="20" spans="1:9" x14ac:dyDescent="0.2">
      <c r="A20" s="12" t="s">
        <v>27</v>
      </c>
      <c r="B20" s="11">
        <v>100</v>
      </c>
      <c r="C20" s="11"/>
      <c r="D20" s="11">
        <v>100</v>
      </c>
      <c r="E20" s="11">
        <f>25*25</f>
        <v>625</v>
      </c>
      <c r="F20" s="11">
        <f>2*200</f>
        <v>400</v>
      </c>
      <c r="G20" s="11"/>
      <c r="H20" s="11"/>
      <c r="I20" s="11">
        <f t="shared" si="2"/>
        <v>1225</v>
      </c>
    </row>
    <row r="21" spans="1:9" x14ac:dyDescent="0.2">
      <c r="A21" s="12" t="s">
        <v>28</v>
      </c>
      <c r="B21" s="11"/>
      <c r="C21" s="11">
        <f>5*60</f>
        <v>300</v>
      </c>
      <c r="D21" s="11"/>
      <c r="E21" s="11"/>
      <c r="F21" s="11"/>
      <c r="G21" s="11">
        <v>300</v>
      </c>
      <c r="H21" s="11"/>
      <c r="I21" s="11">
        <f t="shared" si="2"/>
        <v>600</v>
      </c>
    </row>
    <row r="22" spans="1:9" x14ac:dyDescent="0.2">
      <c r="A22" s="12" t="s">
        <v>29</v>
      </c>
      <c r="B22" s="11">
        <f>40*40</f>
        <v>1600</v>
      </c>
      <c r="C22" s="11">
        <v>350</v>
      </c>
      <c r="D22" s="11"/>
      <c r="E22" s="11"/>
      <c r="F22" s="11"/>
      <c r="G22" s="11">
        <v>100</v>
      </c>
      <c r="H22" s="11"/>
      <c r="I22" s="11">
        <f t="shared" si="2"/>
        <v>2050</v>
      </c>
    </row>
    <row r="23" spans="1:9" x14ac:dyDescent="0.2">
      <c r="A23" s="12" t="s">
        <v>30</v>
      </c>
      <c r="B23" s="11">
        <v>150</v>
      </c>
      <c r="C23" s="11"/>
      <c r="D23" s="11"/>
      <c r="E23" s="11"/>
      <c r="F23" s="11"/>
      <c r="G23" s="11"/>
      <c r="H23" s="11"/>
      <c r="I23" s="11">
        <f t="shared" si="2"/>
        <v>150</v>
      </c>
    </row>
    <row r="24" spans="1:9" x14ac:dyDescent="0.2">
      <c r="A24" s="12" t="s">
        <v>31</v>
      </c>
      <c r="B24" s="11"/>
      <c r="C24" s="11">
        <v>100</v>
      </c>
      <c r="D24" s="11"/>
      <c r="E24" s="11"/>
      <c r="F24" s="11"/>
      <c r="G24" s="11"/>
      <c r="H24" s="11"/>
      <c r="I24" s="11">
        <f t="shared" si="2"/>
        <v>100</v>
      </c>
    </row>
    <row r="25" spans="1:9" x14ac:dyDescent="0.2">
      <c r="A25" s="12" t="s">
        <v>32</v>
      </c>
      <c r="B25" s="11"/>
      <c r="C25" s="11"/>
      <c r="D25" s="11">
        <f>15*20</f>
        <v>300</v>
      </c>
      <c r="E25" s="11">
        <f>25*350</f>
        <v>8750</v>
      </c>
      <c r="F25" s="11">
        <f>2*200</f>
        <v>400</v>
      </c>
      <c r="G25" s="11"/>
      <c r="H25" s="11"/>
      <c r="I25" s="11">
        <f t="shared" si="2"/>
        <v>9450</v>
      </c>
    </row>
    <row r="26" spans="1:9" x14ac:dyDescent="0.2">
      <c r="A26" s="12" t="s">
        <v>33</v>
      </c>
      <c r="B26" s="11"/>
      <c r="C26" s="11">
        <f>60*1.5</f>
        <v>90</v>
      </c>
      <c r="D26" s="11"/>
      <c r="E26" s="11"/>
      <c r="F26" s="11"/>
      <c r="G26" s="11">
        <v>100</v>
      </c>
      <c r="H26" s="11">
        <v>200</v>
      </c>
      <c r="I26" s="11">
        <f t="shared" si="2"/>
        <v>390</v>
      </c>
    </row>
    <row r="27" spans="1:9" x14ac:dyDescent="0.2">
      <c r="A27" s="12" t="s">
        <v>34</v>
      </c>
      <c r="B27" s="11">
        <v>400</v>
      </c>
      <c r="C27" s="11"/>
      <c r="D27" s="11"/>
      <c r="E27" s="11">
        <f>25*50</f>
        <v>1250</v>
      </c>
      <c r="F27" s="11"/>
      <c r="G27" s="11"/>
      <c r="H27" s="11"/>
      <c r="I27" s="11">
        <f t="shared" si="2"/>
        <v>1650</v>
      </c>
    </row>
    <row r="28" spans="1:9" x14ac:dyDescent="0.2">
      <c r="A28" s="12" t="s">
        <v>35</v>
      </c>
      <c r="B28" s="11"/>
      <c r="C28" s="11"/>
      <c r="D28" s="11"/>
      <c r="E28" s="11"/>
      <c r="F28" s="11"/>
      <c r="G28" s="11"/>
      <c r="H28" s="11"/>
      <c r="I28" s="11">
        <f t="shared" si="2"/>
        <v>0</v>
      </c>
    </row>
    <row r="29" spans="1:9" x14ac:dyDescent="0.2">
      <c r="A29" s="12" t="s">
        <v>36</v>
      </c>
      <c r="B29" s="11"/>
      <c r="C29" s="11"/>
      <c r="D29" s="11"/>
      <c r="E29" s="11"/>
      <c r="F29" s="11"/>
      <c r="G29" s="11"/>
      <c r="H29" s="11"/>
      <c r="I29" s="11">
        <f t="shared" si="2"/>
        <v>0</v>
      </c>
    </row>
    <row r="30" spans="1:9" x14ac:dyDescent="0.2">
      <c r="A30" s="12" t="s">
        <v>37</v>
      </c>
      <c r="B30" s="11"/>
      <c r="C30" s="11"/>
      <c r="D30" s="11"/>
      <c r="E30" s="11"/>
      <c r="F30" s="11"/>
      <c r="G30" s="11">
        <v>50</v>
      </c>
      <c r="H30" s="11"/>
      <c r="I30" s="11">
        <f t="shared" si="2"/>
        <v>50</v>
      </c>
    </row>
    <row r="31" spans="1:9" x14ac:dyDescent="0.2">
      <c r="A31" s="12" t="s">
        <v>38</v>
      </c>
      <c r="B31" s="11"/>
      <c r="C31" s="11"/>
      <c r="D31" s="11"/>
      <c r="E31" s="11"/>
      <c r="F31" s="11"/>
      <c r="G31" s="11"/>
      <c r="H31" s="11"/>
      <c r="I31" s="11">
        <f t="shared" si="2"/>
        <v>0</v>
      </c>
    </row>
    <row r="32" spans="1:9" x14ac:dyDescent="0.2">
      <c r="A32" s="12" t="s">
        <v>39</v>
      </c>
      <c r="B32" s="11"/>
      <c r="C32" s="11"/>
      <c r="D32" s="11"/>
      <c r="E32" s="11"/>
      <c r="F32" s="11"/>
      <c r="G32" s="11"/>
      <c r="H32" s="11"/>
      <c r="I32" s="11">
        <f t="shared" si="2"/>
        <v>0</v>
      </c>
    </row>
    <row r="33" spans="1:9" x14ac:dyDescent="0.2">
      <c r="A33" s="12" t="s">
        <v>40</v>
      </c>
      <c r="B33" s="11"/>
      <c r="C33" s="11"/>
      <c r="D33" s="11"/>
      <c r="E33" s="11"/>
      <c r="F33" s="11"/>
      <c r="G33" s="11"/>
      <c r="H33" s="11"/>
      <c r="I33" s="11">
        <f t="shared" si="2"/>
        <v>0</v>
      </c>
    </row>
    <row r="34" spans="1:9" x14ac:dyDescent="0.2">
      <c r="A34" s="12" t="s">
        <v>41</v>
      </c>
      <c r="B34" s="11"/>
      <c r="C34" s="11"/>
      <c r="D34" s="11"/>
      <c r="E34" s="11"/>
      <c r="F34" s="11"/>
      <c r="G34" s="11"/>
      <c r="H34" s="11">
        <v>400</v>
      </c>
      <c r="I34" s="11">
        <f t="shared" si="2"/>
        <v>400</v>
      </c>
    </row>
    <row r="35" spans="1:9" x14ac:dyDescent="0.2">
      <c r="A35" s="12" t="s">
        <v>42</v>
      </c>
      <c r="B35" s="11"/>
      <c r="C35" s="11"/>
      <c r="D35" s="11">
        <v>150</v>
      </c>
      <c r="E35" s="11"/>
      <c r="F35" s="11"/>
      <c r="G35" s="11"/>
      <c r="H35" s="11">
        <v>800</v>
      </c>
      <c r="I35" s="11">
        <f t="shared" si="2"/>
        <v>950</v>
      </c>
    </row>
    <row r="36" spans="1:9" x14ac:dyDescent="0.2">
      <c r="A36" s="12" t="s">
        <v>43</v>
      </c>
      <c r="B36" s="11"/>
      <c r="C36" s="11"/>
      <c r="D36" s="11"/>
      <c r="E36" s="11"/>
      <c r="F36" s="11"/>
      <c r="G36" s="11"/>
      <c r="H36" s="11">
        <v>200</v>
      </c>
      <c r="I36" s="11">
        <f t="shared" si="2"/>
        <v>200</v>
      </c>
    </row>
    <row r="37" spans="1:9" x14ac:dyDescent="0.2">
      <c r="A37" s="12" t="s">
        <v>44</v>
      </c>
      <c r="B37" s="11"/>
      <c r="C37" s="11"/>
      <c r="D37" s="11"/>
      <c r="E37" s="11"/>
      <c r="F37" s="11"/>
      <c r="G37" s="11"/>
      <c r="H37" s="11"/>
      <c r="I37" s="11">
        <f t="shared" si="2"/>
        <v>0</v>
      </c>
    </row>
    <row r="38" spans="1:9" x14ac:dyDescent="0.2">
      <c r="A38" s="12" t="s">
        <v>45</v>
      </c>
      <c r="B38" s="11"/>
      <c r="C38" s="11"/>
      <c r="D38" s="11"/>
      <c r="E38" s="11"/>
      <c r="F38" s="11"/>
      <c r="G38" s="11"/>
      <c r="H38" s="11">
        <v>1500</v>
      </c>
      <c r="I38" s="11">
        <f t="shared" si="2"/>
        <v>1500</v>
      </c>
    </row>
    <row r="39" spans="1:9" x14ac:dyDescent="0.2">
      <c r="A39" s="12" t="s">
        <v>46</v>
      </c>
      <c r="B39" s="11"/>
      <c r="C39" s="11"/>
      <c r="D39" s="11"/>
      <c r="E39" s="11"/>
      <c r="F39" s="11"/>
      <c r="G39" s="11"/>
      <c r="H39" s="11">
        <v>400</v>
      </c>
      <c r="I39" s="11">
        <f t="shared" si="2"/>
        <v>400</v>
      </c>
    </row>
    <row r="40" spans="1:9" s="16" customFormat="1" ht="16.5" thickBot="1" x14ac:dyDescent="0.3">
      <c r="A40" s="14" t="s">
        <v>47</v>
      </c>
      <c r="B40" s="15">
        <f>SUM(B19:B39)</f>
        <v>2250</v>
      </c>
      <c r="C40" s="15">
        <f t="shared" ref="C40:I40" si="3">SUM(C19:C39)</f>
        <v>840</v>
      </c>
      <c r="D40" s="15">
        <f t="shared" si="3"/>
        <v>550</v>
      </c>
      <c r="E40" s="15">
        <f t="shared" si="3"/>
        <v>10625</v>
      </c>
      <c r="F40" s="15">
        <f t="shared" si="3"/>
        <v>800</v>
      </c>
      <c r="G40" s="15">
        <f t="shared" si="3"/>
        <v>550</v>
      </c>
      <c r="H40" s="15">
        <f t="shared" si="3"/>
        <v>3500</v>
      </c>
      <c r="I40" s="15">
        <f t="shared" si="3"/>
        <v>19115</v>
      </c>
    </row>
    <row r="41" spans="1:9" ht="15.75" thickTop="1" x14ac:dyDescent="0.2">
      <c r="B41" s="11"/>
      <c r="C41" s="11"/>
      <c r="D41" s="11"/>
      <c r="E41" s="11"/>
      <c r="F41" s="11"/>
      <c r="G41" s="11"/>
      <c r="H41" s="11"/>
      <c r="I41" s="11"/>
    </row>
    <row r="42" spans="1:9" s="16" customFormat="1" ht="16.5" thickBot="1" x14ac:dyDescent="0.3">
      <c r="A42" s="17" t="s">
        <v>48</v>
      </c>
      <c r="B42" s="15">
        <f t="shared" ref="B42:I42" si="4">B16-B40</f>
        <v>0</v>
      </c>
      <c r="C42" s="15">
        <f t="shared" si="4"/>
        <v>160</v>
      </c>
      <c r="D42" s="15">
        <f t="shared" si="4"/>
        <v>0</v>
      </c>
      <c r="E42" s="15">
        <f t="shared" si="4"/>
        <v>-75</v>
      </c>
      <c r="F42" s="15">
        <f t="shared" si="4"/>
        <v>0</v>
      </c>
      <c r="G42" s="15">
        <f t="shared" si="4"/>
        <v>-450</v>
      </c>
      <c r="H42" s="15">
        <f t="shared" si="4"/>
        <v>600</v>
      </c>
      <c r="I42" s="15">
        <f t="shared" si="4"/>
        <v>235</v>
      </c>
    </row>
    <row r="43" spans="1:9" ht="15.75" thickTop="1" x14ac:dyDescent="0.2">
      <c r="B43" s="11"/>
      <c r="C43" s="11"/>
      <c r="D43" s="11"/>
      <c r="E43" s="11"/>
      <c r="F43" s="11"/>
      <c r="G43" s="11"/>
      <c r="H43" s="11"/>
      <c r="I43" s="11"/>
    </row>
    <row r="44" spans="1:9" x14ac:dyDescent="0.2">
      <c r="B44" s="11"/>
      <c r="C44" s="11"/>
      <c r="D44" s="11"/>
      <c r="E44" s="11"/>
      <c r="F44" s="11"/>
      <c r="G44" s="11"/>
      <c r="H44" s="11"/>
      <c r="I44" s="11"/>
    </row>
    <row r="45" spans="1:9" x14ac:dyDescent="0.2">
      <c r="B45" s="11"/>
      <c r="C45" s="11"/>
      <c r="D45" s="11"/>
      <c r="E45" s="11"/>
      <c r="F45" s="11"/>
      <c r="G45" s="11"/>
      <c r="H45" s="11"/>
      <c r="I45" s="11"/>
    </row>
    <row r="46" spans="1:9" x14ac:dyDescent="0.2">
      <c r="B46" s="11"/>
      <c r="C46" s="11"/>
      <c r="D46" s="11"/>
      <c r="E46" s="11"/>
      <c r="F46" s="11"/>
      <c r="G46" s="11"/>
      <c r="H46" s="11"/>
      <c r="I46" s="11"/>
    </row>
    <row r="47" spans="1:9" x14ac:dyDescent="0.2">
      <c r="B47" s="11"/>
      <c r="C47" s="11"/>
      <c r="D47" s="11"/>
      <c r="E47" s="11"/>
      <c r="F47" s="11"/>
      <c r="G47" s="11"/>
      <c r="H47" s="11"/>
      <c r="I47" s="11"/>
    </row>
    <row r="48" spans="1:9" x14ac:dyDescent="0.2">
      <c r="B48" s="11"/>
      <c r="C48" s="11"/>
      <c r="D48" s="11"/>
      <c r="E48" s="11"/>
      <c r="F48" s="11"/>
      <c r="G48" s="11"/>
      <c r="H48" s="11"/>
      <c r="I48" s="11"/>
    </row>
    <row r="49" spans="2:9" x14ac:dyDescent="0.2">
      <c r="B49" s="11"/>
      <c r="C49" s="11"/>
      <c r="D49" s="11"/>
      <c r="E49" s="11"/>
      <c r="F49" s="11"/>
      <c r="G49" s="11"/>
      <c r="H49" s="11"/>
      <c r="I49" s="11"/>
    </row>
    <row r="50" spans="2:9" x14ac:dyDescent="0.2">
      <c r="B50" s="11"/>
      <c r="C50" s="11"/>
      <c r="D50" s="11"/>
      <c r="E50" s="11"/>
      <c r="F50" s="11"/>
      <c r="G50" s="11"/>
      <c r="H50" s="11"/>
      <c r="I50" s="11"/>
    </row>
    <row r="51" spans="2:9" x14ac:dyDescent="0.2">
      <c r="B51" s="11"/>
      <c r="C51" s="11"/>
      <c r="D51" s="11"/>
      <c r="E51" s="11"/>
      <c r="F51" s="11"/>
      <c r="G51" s="11"/>
      <c r="H51" s="11"/>
      <c r="I51" s="11"/>
    </row>
    <row r="52" spans="2:9" x14ac:dyDescent="0.2">
      <c r="B52" s="11"/>
      <c r="C52" s="11"/>
      <c r="D52" s="11"/>
      <c r="E52" s="11"/>
      <c r="F52" s="11"/>
      <c r="G52" s="11"/>
      <c r="H52" s="11"/>
      <c r="I52" s="11"/>
    </row>
    <row r="53" spans="2:9" x14ac:dyDescent="0.2">
      <c r="B53" s="11"/>
      <c r="C53" s="11"/>
      <c r="D53" s="11"/>
      <c r="E53" s="11"/>
      <c r="F53" s="11"/>
      <c r="G53" s="11"/>
      <c r="H53" s="11"/>
      <c r="I53" s="11"/>
    </row>
    <row r="54" spans="2:9" x14ac:dyDescent="0.2">
      <c r="B54" s="11"/>
      <c r="C54" s="11"/>
      <c r="D54" s="11"/>
      <c r="E54" s="11"/>
      <c r="F54" s="11"/>
      <c r="G54" s="11"/>
      <c r="H54" s="11"/>
      <c r="I54" s="11"/>
    </row>
    <row r="55" spans="2:9" x14ac:dyDescent="0.2">
      <c r="B55" s="11"/>
      <c r="C55" s="11"/>
      <c r="D55" s="11"/>
      <c r="E55" s="11"/>
      <c r="F55" s="11"/>
      <c r="G55" s="11"/>
      <c r="H55" s="11"/>
      <c r="I55" s="11"/>
    </row>
    <row r="56" spans="2:9" x14ac:dyDescent="0.2">
      <c r="B56" s="11"/>
      <c r="C56" s="11"/>
      <c r="D56" s="11"/>
      <c r="E56" s="11"/>
      <c r="F56" s="11"/>
      <c r="G56" s="11"/>
      <c r="H56" s="11"/>
      <c r="I56" s="11"/>
    </row>
    <row r="57" spans="2:9" x14ac:dyDescent="0.2">
      <c r="B57" s="11"/>
      <c r="C57" s="11"/>
      <c r="D57" s="11"/>
      <c r="E57" s="11"/>
      <c r="F57" s="11"/>
      <c r="G57" s="11"/>
      <c r="H57" s="11"/>
      <c r="I57" s="11"/>
    </row>
    <row r="58" spans="2:9" x14ac:dyDescent="0.2">
      <c r="B58" s="11"/>
      <c r="C58" s="11"/>
      <c r="D58" s="11"/>
      <c r="E58" s="11"/>
      <c r="F58" s="11"/>
      <c r="G58" s="11"/>
      <c r="H58" s="11"/>
      <c r="I58" s="11"/>
    </row>
    <row r="59" spans="2:9" x14ac:dyDescent="0.2">
      <c r="B59" s="11"/>
      <c r="C59" s="11"/>
      <c r="D59" s="11"/>
      <c r="E59" s="11"/>
      <c r="F59" s="11"/>
      <c r="G59" s="11"/>
      <c r="H59" s="11"/>
      <c r="I59" s="11"/>
    </row>
    <row r="60" spans="2:9" x14ac:dyDescent="0.2">
      <c r="B60" s="11"/>
      <c r="C60" s="11"/>
      <c r="D60" s="11"/>
      <c r="E60" s="11"/>
      <c r="F60" s="11"/>
      <c r="G60" s="11"/>
      <c r="H60" s="11"/>
      <c r="I60" s="11"/>
    </row>
    <row r="61" spans="2:9" x14ac:dyDescent="0.2">
      <c r="B61" s="11"/>
      <c r="C61" s="11"/>
      <c r="D61" s="11"/>
      <c r="E61" s="11"/>
      <c r="F61" s="11"/>
      <c r="G61" s="11"/>
      <c r="H61" s="11"/>
      <c r="I61" s="11"/>
    </row>
    <row r="62" spans="2:9" x14ac:dyDescent="0.2">
      <c r="B62" s="11"/>
      <c r="C62" s="11"/>
      <c r="D62" s="11"/>
      <c r="E62" s="11"/>
      <c r="F62" s="11"/>
      <c r="G62" s="11"/>
      <c r="H62" s="11"/>
      <c r="I62" s="11"/>
    </row>
    <row r="63" spans="2:9" x14ac:dyDescent="0.2">
      <c r="B63" s="11"/>
      <c r="C63" s="11"/>
      <c r="D63" s="11"/>
      <c r="E63" s="11"/>
      <c r="F63" s="11"/>
      <c r="G63" s="11"/>
      <c r="H63" s="11"/>
      <c r="I63" s="11"/>
    </row>
    <row r="64" spans="2:9" x14ac:dyDescent="0.2">
      <c r="B64" s="11"/>
      <c r="C64" s="11"/>
      <c r="D64" s="11"/>
      <c r="E64" s="11"/>
      <c r="F64" s="11"/>
      <c r="G64" s="11"/>
      <c r="H64" s="11"/>
      <c r="I64" s="11"/>
    </row>
    <row r="65" spans="2:9" x14ac:dyDescent="0.2">
      <c r="B65" s="11"/>
      <c r="C65" s="11"/>
      <c r="D65" s="11"/>
      <c r="E65" s="11"/>
      <c r="F65" s="11"/>
      <c r="G65" s="11"/>
      <c r="H65" s="11"/>
      <c r="I65" s="11"/>
    </row>
    <row r="66" spans="2:9" x14ac:dyDescent="0.2">
      <c r="B66" s="11"/>
      <c r="C66" s="11"/>
      <c r="D66" s="11"/>
      <c r="E66" s="11"/>
      <c r="F66" s="11"/>
      <c r="G66" s="11"/>
      <c r="H66" s="11"/>
      <c r="I66" s="11"/>
    </row>
    <row r="67" spans="2:9" x14ac:dyDescent="0.2">
      <c r="B67" s="11"/>
      <c r="C67" s="11"/>
      <c r="D67" s="11"/>
      <c r="E67" s="11"/>
      <c r="F67" s="11"/>
      <c r="G67" s="11"/>
      <c r="H67" s="11"/>
      <c r="I67" s="11"/>
    </row>
    <row r="68" spans="2:9" x14ac:dyDescent="0.2">
      <c r="B68" s="11"/>
      <c r="C68" s="11"/>
      <c r="D68" s="11"/>
      <c r="E68" s="11"/>
      <c r="F68" s="11"/>
      <c r="G68" s="11"/>
      <c r="H68" s="11"/>
      <c r="I68" s="11"/>
    </row>
    <row r="69" spans="2:9" x14ac:dyDescent="0.2">
      <c r="B69" s="11"/>
      <c r="C69" s="11"/>
      <c r="D69" s="11"/>
      <c r="E69" s="11"/>
      <c r="F69" s="11"/>
      <c r="G69" s="11"/>
      <c r="H69" s="11"/>
      <c r="I69" s="11"/>
    </row>
    <row r="70" spans="2:9" x14ac:dyDescent="0.2">
      <c r="B70" s="11"/>
      <c r="C70" s="11"/>
      <c r="D70" s="11"/>
      <c r="E70" s="11"/>
      <c r="F70" s="11"/>
      <c r="G70" s="11"/>
      <c r="H70" s="11"/>
      <c r="I70" s="11"/>
    </row>
    <row r="71" spans="2:9" x14ac:dyDescent="0.2">
      <c r="B71" s="11"/>
      <c r="C71" s="11"/>
      <c r="D71" s="11"/>
      <c r="E71" s="11"/>
      <c r="F71" s="11"/>
      <c r="G71" s="11"/>
      <c r="H71" s="11"/>
      <c r="I71" s="11"/>
    </row>
    <row r="72" spans="2:9" x14ac:dyDescent="0.2">
      <c r="B72" s="11"/>
      <c r="C72" s="11"/>
      <c r="D72" s="11"/>
      <c r="E72" s="11"/>
      <c r="F72" s="11"/>
      <c r="G72" s="11"/>
      <c r="H72" s="11"/>
      <c r="I72" s="11"/>
    </row>
    <row r="73" spans="2:9" x14ac:dyDescent="0.2">
      <c r="B73" s="11"/>
      <c r="C73" s="11"/>
      <c r="D73" s="11"/>
      <c r="E73" s="11"/>
      <c r="F73" s="11"/>
      <c r="G73" s="11"/>
      <c r="H73" s="11"/>
      <c r="I73" s="11"/>
    </row>
    <row r="74" spans="2:9" x14ac:dyDescent="0.2">
      <c r="B74" s="11"/>
      <c r="C74" s="11"/>
      <c r="D74" s="11"/>
      <c r="E74" s="11"/>
      <c r="F74" s="11"/>
      <c r="G74" s="11"/>
      <c r="H74" s="11"/>
      <c r="I74" s="11"/>
    </row>
    <row r="75" spans="2:9" x14ac:dyDescent="0.2">
      <c r="B75" s="11"/>
      <c r="C75" s="11"/>
      <c r="D75" s="11"/>
      <c r="E75" s="11"/>
      <c r="F75" s="11"/>
      <c r="G75" s="11"/>
      <c r="H75" s="11"/>
      <c r="I75" s="11"/>
    </row>
    <row r="76" spans="2:9" x14ac:dyDescent="0.2">
      <c r="B76" s="11"/>
      <c r="C76" s="11"/>
      <c r="D76" s="11"/>
      <c r="E76" s="11"/>
      <c r="F76" s="11"/>
      <c r="G76" s="11"/>
      <c r="H76" s="11"/>
      <c r="I76" s="11"/>
    </row>
    <row r="77" spans="2:9" x14ac:dyDescent="0.2">
      <c r="B77" s="11"/>
      <c r="C77" s="11"/>
      <c r="D77" s="11"/>
      <c r="E77" s="11"/>
      <c r="F77" s="11"/>
      <c r="G77" s="11"/>
      <c r="H77" s="11"/>
      <c r="I77" s="11"/>
    </row>
    <row r="78" spans="2:9" x14ac:dyDescent="0.2">
      <c r="B78" s="11"/>
      <c r="C78" s="11"/>
      <c r="D78" s="11"/>
      <c r="E78" s="11"/>
      <c r="F78" s="11"/>
      <c r="G78" s="11"/>
      <c r="H78" s="11"/>
      <c r="I78" s="11"/>
    </row>
    <row r="79" spans="2:9" x14ac:dyDescent="0.2">
      <c r="B79" s="11"/>
      <c r="C79" s="11"/>
      <c r="D79" s="11"/>
      <c r="E79" s="11"/>
      <c r="F79" s="11"/>
      <c r="G79" s="11"/>
      <c r="H79" s="11"/>
      <c r="I79" s="11"/>
    </row>
    <row r="80" spans="2:9" x14ac:dyDescent="0.2">
      <c r="B80" s="11"/>
      <c r="C80" s="11"/>
      <c r="D80" s="11"/>
      <c r="E80" s="11"/>
      <c r="F80" s="11"/>
      <c r="G80" s="11"/>
      <c r="H80" s="11"/>
      <c r="I80" s="11"/>
    </row>
    <row r="81" spans="2:9" x14ac:dyDescent="0.2">
      <c r="B81" s="11"/>
      <c r="C81" s="11"/>
      <c r="D81" s="11"/>
      <c r="E81" s="11"/>
      <c r="F81" s="11"/>
      <c r="G81" s="11"/>
      <c r="H81" s="11"/>
      <c r="I81" s="11"/>
    </row>
    <row r="82" spans="2:9" x14ac:dyDescent="0.2">
      <c r="B82" s="11"/>
      <c r="C82" s="11"/>
      <c r="D82" s="11"/>
      <c r="E82" s="11"/>
      <c r="F82" s="11"/>
      <c r="G82" s="11"/>
      <c r="H82" s="11"/>
      <c r="I82" s="11"/>
    </row>
    <row r="83" spans="2:9" x14ac:dyDescent="0.2">
      <c r="B83" s="11"/>
      <c r="C83" s="11"/>
      <c r="D83" s="11"/>
      <c r="E83" s="11"/>
      <c r="F83" s="11"/>
      <c r="G83" s="11"/>
      <c r="H83" s="11"/>
      <c r="I83" s="11"/>
    </row>
    <row r="84" spans="2:9" x14ac:dyDescent="0.2">
      <c r="B84" s="11"/>
      <c r="C84" s="11"/>
      <c r="D84" s="11"/>
      <c r="E84" s="11"/>
      <c r="F84" s="11"/>
      <c r="G84" s="11"/>
      <c r="H84" s="11"/>
      <c r="I84" s="11"/>
    </row>
  </sheetData>
  <mergeCells count="3">
    <mergeCell ref="B1:I1"/>
    <mergeCell ref="C2:E2"/>
    <mergeCell ref="F2:G2"/>
  </mergeCells>
  <pageMargins left="0.19685039370078741" right="0.19685039370078741" top="0.39370078740157483" bottom="0.23622047244094491" header="0.11811023622047245" footer="0.19685039370078741"/>
  <pageSetup paperSize="9" scale="65" orientation="portrait" r:id="rId1"/>
  <headerFooter alignWithMargins="0">
    <oddHeader>&amp;CChart of Accounts - Working Example</oddHeader>
    <oddFooter>&amp;RSpecial Olympics New Zealand Treasurers Manual 2015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Club Example</vt:lpstr>
      <vt:lpstr>'Club Example'!Print_Area</vt:lpstr>
    </vt:vector>
  </TitlesOfParts>
  <Company>Special Olympics New Zealand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Cassandra Hancock</dc:creator>
  <cp:lastModifiedBy>Cassandra Hancock</cp:lastModifiedBy>
  <dcterms:created xsi:type="dcterms:W3CDTF">2015-03-16T21:27:31Z</dcterms:created>
  <dcterms:modified xsi:type="dcterms:W3CDTF">2015-04-02T00:38:41Z</dcterms:modified>
</cp:coreProperties>
</file>